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tabRatio="650" activeTab="0"/>
  </bookViews>
  <sheets>
    <sheet name="XX县 " sheetId="1" r:id="rId1"/>
  </sheets>
  <definedNames>
    <definedName name="_xlnm.Print_Titles" localSheetId="0">'XX县 '!$2:$6</definedName>
    <definedName name="_xlnm._FilterDatabase" localSheetId="0" hidden="1">'XX县 '!$A$6:$AH$12</definedName>
  </definedNames>
  <calcPr fullCalcOnLoad="1"/>
</workbook>
</file>

<file path=xl/sharedStrings.xml><?xml version="1.0" encoding="utf-8"?>
<sst xmlns="http://schemas.openxmlformats.org/spreadsheetml/2006/main" count="98" uniqueCount="82">
  <si>
    <t>策勒县2022年自治区财政衔接推进乡村振兴补助资金项目计划表</t>
  </si>
  <si>
    <t>填报单位：</t>
  </si>
  <si>
    <t>填报人：</t>
  </si>
  <si>
    <t>黄标为打印隐藏部分</t>
  </si>
  <si>
    <t>项目序号</t>
  </si>
  <si>
    <t>项目库编号</t>
  </si>
  <si>
    <t>项目名称</t>
  </si>
  <si>
    <t>建设性质（新建、续建、改扩建）</t>
  </si>
  <si>
    <t>建设起至期限</t>
  </si>
  <si>
    <t>建设地点</t>
  </si>
  <si>
    <t>建设任务</t>
  </si>
  <si>
    <t>项目类别</t>
  </si>
  <si>
    <t>受益人口数（人）</t>
  </si>
  <si>
    <t>县市责任单位</t>
  </si>
  <si>
    <t>地区责任单位</t>
  </si>
  <si>
    <t>县市分管领导</t>
  </si>
  <si>
    <t>其中</t>
  </si>
  <si>
    <t>简要绩效目标</t>
  </si>
  <si>
    <t>简要利益机制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</si>
  <si>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</si>
  <si>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</si>
  <si>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</si>
  <si>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</si>
  <si>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</si>
  <si>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</si>
  <si>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</si>
  <si>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</si>
  <si>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项目总投资</t>
  </si>
  <si>
    <t>政府投资（衔接资金）</t>
  </si>
  <si>
    <t>其他政府投资</t>
  </si>
  <si>
    <t>企业投资</t>
  </si>
  <si>
    <t>小计</t>
  </si>
  <si>
    <t>截止2021年年底前已安排使用资金</t>
  </si>
  <si>
    <t>2022年安排资金合计</t>
  </si>
  <si>
    <t>截止2020年年底前已安排资金</t>
  </si>
  <si>
    <t>2021年计划安排资金</t>
  </si>
  <si>
    <t>自治区财政衔接推进乡村振兴补助资金</t>
  </si>
  <si>
    <t>自治区衔接补助资金</t>
  </si>
  <si>
    <t>其它涉农整合资金</t>
  </si>
  <si>
    <t>地方政府债券资金</t>
  </si>
  <si>
    <t>地、县配套资金</t>
  </si>
  <si>
    <t>6532252022-DKTX</t>
  </si>
  <si>
    <t>策勒县2022年扶贫小额贷款贴息项目</t>
  </si>
  <si>
    <t>新建</t>
  </si>
  <si>
    <t>2022.01-2022.12</t>
  </si>
  <si>
    <t>策勒县</t>
  </si>
  <si>
    <t>为策勒县小额信贷户进行贴息</t>
  </si>
  <si>
    <t>农业农村局</t>
  </si>
  <si>
    <t>地区农业农村局</t>
  </si>
  <si>
    <t>杨生清</t>
  </si>
  <si>
    <t>该项目帮助19640户，脱贫人口不少于39280人贷款贴息，助力脱贫家庭发展生产，实现脱贫人口年均增收</t>
  </si>
  <si>
    <t>该项目帮助19640户，脱贫人口不少于39280人贷款贴息，助力脱贫家庭发展生产，实现脱贫人口年均增收。</t>
  </si>
  <si>
    <t>6532252022-YLJH</t>
  </si>
  <si>
    <t>策勒县2022年雨露计划项目</t>
  </si>
  <si>
    <t>2022.08-2022.11</t>
  </si>
  <si>
    <t>对已脱贫户（监测户）子女参加中等职业教育和高等职业教育的在校就读学生进行补助，按每生每年3000元标准，帮助顺利完成学业。计划对全县4198名学生进行补助，资金1259.4万元</t>
  </si>
  <si>
    <t>教育局</t>
  </si>
  <si>
    <t>地区教育局</t>
  </si>
  <si>
    <t>秦红星</t>
  </si>
  <si>
    <t>对脱贫户（监测户）子女参加中等职业教育和高等职业教育的在校就读学生进行补助，按每生每年3000元标准，帮助顺利完成学业，防止因学返贫。</t>
  </si>
  <si>
    <t>帮助4198名脱贫户（监测户）子女顺利完成学业，防止出现因学返贫问题的发生</t>
  </si>
  <si>
    <t>6532252022-XM05</t>
  </si>
  <si>
    <t>策勒县壮大村集体经济（购育肥羊）项目</t>
  </si>
  <si>
    <t>2022.03-2022.08</t>
  </si>
  <si>
    <t>策勒县购置育肥羊10000只，平均每只950元，体重30公斤以上，羊体格健壮无疾病损伤，品种符合要求。</t>
  </si>
  <si>
    <t>托养进行分红，并带动10人就业，确保综合收益率不低于8%</t>
  </si>
  <si>
    <t>6532252022-NY06</t>
  </si>
  <si>
    <t>策勒县现代设施农业产业园建设项目</t>
  </si>
  <si>
    <t>2022.03-2022.11</t>
  </si>
  <si>
    <t>策勒镇津南新村</t>
  </si>
  <si>
    <t>建设48座日光温室（包含水肥一体化、滴灌带系统、物质轨道系统、种植基质以及物联网系统等），总建筑面积为144000㎡，每座均为3000㎡，规格为150m长×20m宽×6m高，一层轻钢结构，基础形式为螺旋地桩；打井1眼，口径为219，深度为200m；沉砂池及设备1套，沉砂池为12m长×20m宽×2m深，占地面积为240㎡；外网给水管；外网电缆铜芯线；7台总负荷为1750KVA变压器。</t>
  </si>
  <si>
    <t>大力发展设施农业，企业每年按照政府投资形成固定资产的4%进行收益分红，并解决当地人员120人就业，确保综合收益率不低于8%</t>
  </si>
  <si>
    <t>6532252022-ZQ02</t>
  </si>
  <si>
    <t>策勒县策勒镇吐扎克其村道路改扩建项目</t>
  </si>
  <si>
    <t>改建</t>
  </si>
  <si>
    <t>2022.06-2022.010</t>
  </si>
  <si>
    <t>策勒镇吐扎克其村</t>
  </si>
  <si>
    <t>改扩建25km的三级公路和四级公路，设计时速20-40km/h，采用沥青混凝土面层硬化路面、桥涵工程、标志标线交通工程等。</t>
  </si>
  <si>
    <t>策勒镇</t>
  </si>
  <si>
    <t>地区交通局</t>
  </si>
  <si>
    <t>申俊峰</t>
  </si>
  <si>
    <t>方便群众出行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</si>
</sst>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1"/>
      <name val="方正小标宋简体"/>
      <family val="4"/>
    </font>
    <font>
      <sz val="12"/>
      <name val="宋体"/>
      <family val="0"/>
    </font>
    <font>
      <b/>
      <sz val="10"/>
      <name val="黑体"/>
      <family val="3"/>
    </font>
    <font>
      <b/>
      <sz val="10"/>
      <name val="方正公文楷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name val="Times New Roman"/>
      <family val="1"/>
    </font>
    <font>
      <sz val="11"/>
      <color indexed="10"/>
      <name val="Times New Roman"/>
      <family val="1"/>
    </font>
    <font>
      <sz val="24"/>
      <name val="方正小标宋简体"/>
      <family val="4"/>
    </font>
    <font>
      <sz val="24"/>
      <color indexed="10"/>
      <name val="方正小标宋简体"/>
      <family val="4"/>
    </font>
    <font>
      <sz val="12"/>
      <color indexed="10"/>
      <name val="宋体"/>
      <family val="0"/>
    </font>
    <font>
      <b/>
      <sz val="10"/>
      <color indexed="10"/>
      <name val="黑体"/>
      <family val="3"/>
    </font>
    <font>
      <b/>
      <sz val="10"/>
      <color indexed="10"/>
      <name val="方正公文楷体"/>
      <family val="0"/>
    </font>
    <font>
      <sz val="10"/>
      <color indexed="10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1"/>
      <color rgb="FFFF0000"/>
      <name val="Times New Roman"/>
      <family val="1"/>
    </font>
    <font>
      <sz val="24"/>
      <color rgb="FFFF0000"/>
      <name val="方正小标宋简体"/>
      <family val="4"/>
    </font>
    <font>
      <sz val="12"/>
      <color rgb="FFFF0000"/>
      <name val="宋体"/>
      <family val="0"/>
    </font>
    <font>
      <b/>
      <sz val="10"/>
      <color rgb="FFFF0000"/>
      <name val="黑体"/>
      <family val="3"/>
    </font>
    <font>
      <b/>
      <sz val="10"/>
      <color rgb="FFFF0000"/>
      <name val="方正公文楷体"/>
      <family val="0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23" fillId="0" borderId="0">
      <alignment/>
      <protection/>
    </xf>
  </cellStyleXfs>
  <cellXfs count="4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6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7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176" fontId="57" fillId="0" borderId="0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9</xdr:row>
      <xdr:rowOff>0</xdr:rowOff>
    </xdr:from>
    <xdr:ext cx="66675" cy="685800"/>
    <xdr:sp fLocksText="0">
      <xdr:nvSpPr>
        <xdr:cNvPr id="1" name="TextBox 705"/>
        <xdr:cNvSpPr txBox="1">
          <a:spLocks noChangeArrowheads="1"/>
        </xdr:cNvSpPr>
      </xdr:nvSpPr>
      <xdr:spPr>
        <a:xfrm>
          <a:off x="4362450" y="65055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676275"/>
    <xdr:sp fLocksText="0">
      <xdr:nvSpPr>
        <xdr:cNvPr id="2" name="TextBox 706"/>
        <xdr:cNvSpPr txBox="1">
          <a:spLocks noChangeArrowheads="1"/>
        </xdr:cNvSpPr>
      </xdr:nvSpPr>
      <xdr:spPr>
        <a:xfrm>
          <a:off x="4362450" y="6505575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685800"/>
    <xdr:sp fLocksText="0">
      <xdr:nvSpPr>
        <xdr:cNvPr id="3" name="TextBox 707"/>
        <xdr:cNvSpPr txBox="1">
          <a:spLocks noChangeArrowheads="1"/>
        </xdr:cNvSpPr>
      </xdr:nvSpPr>
      <xdr:spPr>
        <a:xfrm>
          <a:off x="4362450" y="650557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676275"/>
    <xdr:sp fLocksText="0">
      <xdr:nvSpPr>
        <xdr:cNvPr id="4" name="TextBox 708"/>
        <xdr:cNvSpPr txBox="1">
          <a:spLocks noChangeArrowheads="1"/>
        </xdr:cNvSpPr>
      </xdr:nvSpPr>
      <xdr:spPr>
        <a:xfrm>
          <a:off x="4362450" y="6505575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42950"/>
    <xdr:sp fLocksText="0">
      <xdr:nvSpPr>
        <xdr:cNvPr id="5" name="TextBox 709"/>
        <xdr:cNvSpPr txBox="1">
          <a:spLocks noChangeArrowheads="1"/>
        </xdr:cNvSpPr>
      </xdr:nvSpPr>
      <xdr:spPr>
        <a:xfrm>
          <a:off x="4362450" y="65055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33425"/>
    <xdr:sp fLocksText="0">
      <xdr:nvSpPr>
        <xdr:cNvPr id="6" name="TextBox 710"/>
        <xdr:cNvSpPr txBox="1">
          <a:spLocks noChangeArrowheads="1"/>
        </xdr:cNvSpPr>
      </xdr:nvSpPr>
      <xdr:spPr>
        <a:xfrm>
          <a:off x="4362450" y="6505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33425"/>
    <xdr:sp fLocksText="0">
      <xdr:nvSpPr>
        <xdr:cNvPr id="7" name="TextBox 711"/>
        <xdr:cNvSpPr txBox="1">
          <a:spLocks noChangeArrowheads="1"/>
        </xdr:cNvSpPr>
      </xdr:nvSpPr>
      <xdr:spPr>
        <a:xfrm>
          <a:off x="4362450" y="6505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33425"/>
    <xdr:sp fLocksText="0">
      <xdr:nvSpPr>
        <xdr:cNvPr id="8" name="TextBox 712"/>
        <xdr:cNvSpPr txBox="1">
          <a:spLocks noChangeArrowheads="1"/>
        </xdr:cNvSpPr>
      </xdr:nvSpPr>
      <xdr:spPr>
        <a:xfrm>
          <a:off x="4362450" y="6505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33425"/>
    <xdr:sp fLocksText="0">
      <xdr:nvSpPr>
        <xdr:cNvPr id="9" name="TextBox 713"/>
        <xdr:cNvSpPr txBox="1">
          <a:spLocks noChangeArrowheads="1"/>
        </xdr:cNvSpPr>
      </xdr:nvSpPr>
      <xdr:spPr>
        <a:xfrm>
          <a:off x="4362450" y="6505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33425"/>
    <xdr:sp fLocksText="0">
      <xdr:nvSpPr>
        <xdr:cNvPr id="10" name="TextBox 714"/>
        <xdr:cNvSpPr txBox="1">
          <a:spLocks noChangeArrowheads="1"/>
        </xdr:cNvSpPr>
      </xdr:nvSpPr>
      <xdr:spPr>
        <a:xfrm>
          <a:off x="4362450" y="6505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33425"/>
    <xdr:sp fLocksText="0">
      <xdr:nvSpPr>
        <xdr:cNvPr id="11" name="TextBox 715"/>
        <xdr:cNvSpPr txBox="1">
          <a:spLocks noChangeArrowheads="1"/>
        </xdr:cNvSpPr>
      </xdr:nvSpPr>
      <xdr:spPr>
        <a:xfrm>
          <a:off x="4362450" y="6505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33425"/>
    <xdr:sp fLocksText="0">
      <xdr:nvSpPr>
        <xdr:cNvPr id="12" name="TextBox 716"/>
        <xdr:cNvSpPr txBox="1">
          <a:spLocks noChangeArrowheads="1"/>
        </xdr:cNvSpPr>
      </xdr:nvSpPr>
      <xdr:spPr>
        <a:xfrm>
          <a:off x="4362450" y="6505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33425"/>
    <xdr:sp fLocksText="0">
      <xdr:nvSpPr>
        <xdr:cNvPr id="13" name="TextBox 717"/>
        <xdr:cNvSpPr txBox="1">
          <a:spLocks noChangeArrowheads="1"/>
        </xdr:cNvSpPr>
      </xdr:nvSpPr>
      <xdr:spPr>
        <a:xfrm>
          <a:off x="4362450" y="6505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42950"/>
    <xdr:sp fLocksText="0">
      <xdr:nvSpPr>
        <xdr:cNvPr id="14" name="TextBox 718"/>
        <xdr:cNvSpPr txBox="1">
          <a:spLocks noChangeArrowheads="1"/>
        </xdr:cNvSpPr>
      </xdr:nvSpPr>
      <xdr:spPr>
        <a:xfrm>
          <a:off x="4362450" y="65055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33425"/>
    <xdr:sp fLocksText="0">
      <xdr:nvSpPr>
        <xdr:cNvPr id="15" name="TextBox 719"/>
        <xdr:cNvSpPr txBox="1">
          <a:spLocks noChangeArrowheads="1"/>
        </xdr:cNvSpPr>
      </xdr:nvSpPr>
      <xdr:spPr>
        <a:xfrm>
          <a:off x="4362450" y="6505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33425"/>
    <xdr:sp fLocksText="0">
      <xdr:nvSpPr>
        <xdr:cNvPr id="16" name="TextBox 720"/>
        <xdr:cNvSpPr txBox="1">
          <a:spLocks noChangeArrowheads="1"/>
        </xdr:cNvSpPr>
      </xdr:nvSpPr>
      <xdr:spPr>
        <a:xfrm>
          <a:off x="4362450" y="6505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33425"/>
    <xdr:sp fLocksText="0">
      <xdr:nvSpPr>
        <xdr:cNvPr id="17" name="TextBox 721"/>
        <xdr:cNvSpPr txBox="1">
          <a:spLocks noChangeArrowheads="1"/>
        </xdr:cNvSpPr>
      </xdr:nvSpPr>
      <xdr:spPr>
        <a:xfrm>
          <a:off x="4362450" y="6505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33425"/>
    <xdr:sp fLocksText="0">
      <xdr:nvSpPr>
        <xdr:cNvPr id="18" name="TextBox 722"/>
        <xdr:cNvSpPr txBox="1">
          <a:spLocks noChangeArrowheads="1"/>
        </xdr:cNvSpPr>
      </xdr:nvSpPr>
      <xdr:spPr>
        <a:xfrm>
          <a:off x="4362450" y="6505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33425"/>
    <xdr:sp fLocksText="0">
      <xdr:nvSpPr>
        <xdr:cNvPr id="19" name="TextBox 723"/>
        <xdr:cNvSpPr txBox="1">
          <a:spLocks noChangeArrowheads="1"/>
        </xdr:cNvSpPr>
      </xdr:nvSpPr>
      <xdr:spPr>
        <a:xfrm>
          <a:off x="4362450" y="6505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33425"/>
    <xdr:sp fLocksText="0">
      <xdr:nvSpPr>
        <xdr:cNvPr id="20" name="TextBox 724"/>
        <xdr:cNvSpPr txBox="1">
          <a:spLocks noChangeArrowheads="1"/>
        </xdr:cNvSpPr>
      </xdr:nvSpPr>
      <xdr:spPr>
        <a:xfrm>
          <a:off x="4362450" y="6505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33425"/>
    <xdr:sp fLocksText="0">
      <xdr:nvSpPr>
        <xdr:cNvPr id="21" name="TextBox 725"/>
        <xdr:cNvSpPr txBox="1">
          <a:spLocks noChangeArrowheads="1"/>
        </xdr:cNvSpPr>
      </xdr:nvSpPr>
      <xdr:spPr>
        <a:xfrm>
          <a:off x="4362450" y="6505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33425"/>
    <xdr:sp fLocksText="0">
      <xdr:nvSpPr>
        <xdr:cNvPr id="22" name="TextBox 726"/>
        <xdr:cNvSpPr txBox="1">
          <a:spLocks noChangeArrowheads="1"/>
        </xdr:cNvSpPr>
      </xdr:nvSpPr>
      <xdr:spPr>
        <a:xfrm>
          <a:off x="4362450" y="65055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62000"/>
    <xdr:sp fLocksText="0">
      <xdr:nvSpPr>
        <xdr:cNvPr id="23" name="TextBox 727"/>
        <xdr:cNvSpPr txBox="1">
          <a:spLocks noChangeArrowheads="1"/>
        </xdr:cNvSpPr>
      </xdr:nvSpPr>
      <xdr:spPr>
        <a:xfrm>
          <a:off x="4362450" y="65055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62000"/>
    <xdr:sp fLocksText="0">
      <xdr:nvSpPr>
        <xdr:cNvPr id="24" name="TextBox 728"/>
        <xdr:cNvSpPr txBox="1">
          <a:spLocks noChangeArrowheads="1"/>
        </xdr:cNvSpPr>
      </xdr:nvSpPr>
      <xdr:spPr>
        <a:xfrm>
          <a:off x="4362450" y="65055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62000"/>
    <xdr:sp fLocksText="0">
      <xdr:nvSpPr>
        <xdr:cNvPr id="25" name="TextBox 729"/>
        <xdr:cNvSpPr txBox="1">
          <a:spLocks noChangeArrowheads="1"/>
        </xdr:cNvSpPr>
      </xdr:nvSpPr>
      <xdr:spPr>
        <a:xfrm>
          <a:off x="4362450" y="65055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762000"/>
    <xdr:sp fLocksText="0">
      <xdr:nvSpPr>
        <xdr:cNvPr id="26" name="TextBox 730"/>
        <xdr:cNvSpPr txBox="1">
          <a:spLocks noChangeArrowheads="1"/>
        </xdr:cNvSpPr>
      </xdr:nvSpPr>
      <xdr:spPr>
        <a:xfrm>
          <a:off x="4362450" y="65055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733425"/>
    <xdr:sp fLocksText="0">
      <xdr:nvSpPr>
        <xdr:cNvPr id="27" name="TextBox 731"/>
        <xdr:cNvSpPr txBox="1">
          <a:spLocks noChangeArrowheads="1"/>
        </xdr:cNvSpPr>
      </xdr:nvSpPr>
      <xdr:spPr>
        <a:xfrm>
          <a:off x="4362450" y="6505575"/>
          <a:ext cx="666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742950"/>
    <xdr:sp fLocksText="0">
      <xdr:nvSpPr>
        <xdr:cNvPr id="28" name="TextBox 732"/>
        <xdr:cNvSpPr txBox="1">
          <a:spLocks noChangeArrowheads="1"/>
        </xdr:cNvSpPr>
      </xdr:nvSpPr>
      <xdr:spPr>
        <a:xfrm>
          <a:off x="4362450" y="6505575"/>
          <a:ext cx="66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742950"/>
    <xdr:sp fLocksText="0">
      <xdr:nvSpPr>
        <xdr:cNvPr id="29" name="TextBox 733"/>
        <xdr:cNvSpPr txBox="1">
          <a:spLocks noChangeArrowheads="1"/>
        </xdr:cNvSpPr>
      </xdr:nvSpPr>
      <xdr:spPr>
        <a:xfrm>
          <a:off x="4362450" y="6505575"/>
          <a:ext cx="66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733425"/>
    <xdr:sp fLocksText="0">
      <xdr:nvSpPr>
        <xdr:cNvPr id="30" name="TextBox 734"/>
        <xdr:cNvSpPr txBox="1">
          <a:spLocks noChangeArrowheads="1"/>
        </xdr:cNvSpPr>
      </xdr:nvSpPr>
      <xdr:spPr>
        <a:xfrm>
          <a:off x="4362450" y="6505575"/>
          <a:ext cx="666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733425"/>
    <xdr:sp fLocksText="0">
      <xdr:nvSpPr>
        <xdr:cNvPr id="31" name="TextBox 735"/>
        <xdr:cNvSpPr txBox="1">
          <a:spLocks noChangeArrowheads="1"/>
        </xdr:cNvSpPr>
      </xdr:nvSpPr>
      <xdr:spPr>
        <a:xfrm>
          <a:off x="4362450" y="6505575"/>
          <a:ext cx="666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733425"/>
    <xdr:sp fLocksText="0">
      <xdr:nvSpPr>
        <xdr:cNvPr id="32" name="TextBox 736"/>
        <xdr:cNvSpPr txBox="1">
          <a:spLocks noChangeArrowheads="1"/>
        </xdr:cNvSpPr>
      </xdr:nvSpPr>
      <xdr:spPr>
        <a:xfrm>
          <a:off x="4362450" y="6505575"/>
          <a:ext cx="666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"/>
  <sheetViews>
    <sheetView tabSelected="1" zoomScale="70" zoomScaleNormal="70" zoomScaleSheetLayoutView="70" workbookViewId="0" topLeftCell="A1">
      <selection activeCell="AJ10" sqref="AJ10"/>
    </sheetView>
  </sheetViews>
  <sheetFormatPr defaultColWidth="9.00390625" defaultRowHeight="15"/>
  <cols>
    <col min="1" max="1" width="6.00390625" style="7" customWidth="1"/>
    <col min="2" max="2" width="12.00390625" style="7" customWidth="1"/>
    <col min="3" max="3" width="19.8515625" style="7" customWidth="1"/>
    <col min="4" max="4" width="7.8515625" style="7" customWidth="1"/>
    <col min="5" max="5" width="8.28125" style="7" customWidth="1"/>
    <col min="6" max="6" width="11.421875" style="7" customWidth="1"/>
    <col min="7" max="7" width="70.421875" style="8" customWidth="1"/>
    <col min="8" max="15" width="5.00390625" style="9" hidden="1" customWidth="1"/>
    <col min="16" max="16" width="7.7109375" style="7" customWidth="1"/>
    <col min="17" max="19" width="8.7109375" style="7" customWidth="1"/>
    <col min="20" max="23" width="7.7109375" style="10" customWidth="1"/>
    <col min="24" max="24" width="8.8515625" style="10" customWidth="1"/>
    <col min="25" max="28" width="7.7109375" style="11" hidden="1" customWidth="1"/>
    <col min="29" max="32" width="7.7109375" style="10" customWidth="1"/>
    <col min="33" max="33" width="23.140625" style="7" customWidth="1"/>
    <col min="34" max="34" width="20.28125" style="7" customWidth="1"/>
    <col min="35" max="16384" width="9.00390625" style="12" customWidth="1"/>
  </cols>
  <sheetData>
    <row r="1" spans="1:34" s="1" customFormat="1" ht="45.75" customHeight="1">
      <c r="A1" s="13" t="s">
        <v>0</v>
      </c>
      <c r="B1" s="13"/>
      <c r="C1" s="13"/>
      <c r="D1" s="13"/>
      <c r="E1" s="13"/>
      <c r="F1" s="13"/>
      <c r="G1" s="13"/>
      <c r="H1" s="14"/>
      <c r="I1" s="14"/>
      <c r="J1" s="14"/>
      <c r="K1" s="14"/>
      <c r="L1" s="14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s="2" customFormat="1" ht="24.75" customHeight="1">
      <c r="A2" s="15" t="s">
        <v>1</v>
      </c>
      <c r="B2" s="15"/>
      <c r="C2" s="15"/>
      <c r="D2" s="15"/>
      <c r="E2" s="15"/>
      <c r="F2" s="15"/>
      <c r="G2" s="16" t="s">
        <v>2</v>
      </c>
      <c r="H2" s="17" t="s">
        <v>3</v>
      </c>
      <c r="I2" s="17"/>
      <c r="J2" s="17"/>
      <c r="K2" s="17"/>
      <c r="L2" s="17"/>
      <c r="M2" s="17"/>
      <c r="N2" s="17"/>
      <c r="O2" s="17"/>
      <c r="P2" s="27"/>
      <c r="Q2" s="27"/>
      <c r="R2" s="27"/>
      <c r="S2" s="27"/>
      <c r="T2" s="29"/>
      <c r="U2" s="29"/>
      <c r="V2" s="29"/>
      <c r="W2" s="29"/>
      <c r="X2" s="29"/>
      <c r="Y2" s="39" t="s">
        <v>3</v>
      </c>
      <c r="Z2" s="39"/>
      <c r="AA2" s="39"/>
      <c r="AB2" s="39"/>
      <c r="AC2" s="29"/>
      <c r="AD2" s="29"/>
      <c r="AE2" s="29"/>
      <c r="AF2" s="29"/>
      <c r="AG2" s="27"/>
      <c r="AH2" s="27"/>
    </row>
    <row r="3" spans="1:34" s="3" customFormat="1" ht="30" customHeight="1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9" t="s">
        <v>11</v>
      </c>
      <c r="I3" s="19"/>
      <c r="J3" s="19"/>
      <c r="K3" s="19"/>
      <c r="L3" s="19"/>
      <c r="M3" s="19"/>
      <c r="N3" s="19"/>
      <c r="O3" s="19"/>
      <c r="P3" s="18" t="s">
        <v>12</v>
      </c>
      <c r="Q3" s="18" t="s">
        <v>13</v>
      </c>
      <c r="R3" s="30" t="s">
        <v>14</v>
      </c>
      <c r="S3" s="18" t="s">
        <v>15</v>
      </c>
      <c r="T3" s="31" t="s">
        <v>16</v>
      </c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18" t="s">
        <v>17</v>
      </c>
      <c r="AH3" s="18" t="s">
        <v>18</v>
      </c>
    </row>
    <row r="4" spans="1:34" s="3" customFormat="1" ht="27" customHeight="1">
      <c r="A4" s="18"/>
      <c r="B4" s="18"/>
      <c r="C4" s="18"/>
      <c r="D4" s="18"/>
      <c r="E4" s="18"/>
      <c r="F4" s="18"/>
      <c r="G4" s="18"/>
      <c r="H4" s="19" t="s">
        <v>19</v>
      </c>
      <c r="I4" s="19" t="s">
        <v>20</v>
      </c>
      <c r="J4" s="19" t="s">
        <v>21</v>
      </c>
      <c r="K4" s="19" t="s">
        <v>22</v>
      </c>
      <c r="L4" s="19" t="s">
        <v>23</v>
      </c>
      <c r="M4" s="19" t="s">
        <v>24</v>
      </c>
      <c r="N4" s="19" t="s">
        <v>25</v>
      </c>
      <c r="O4" s="19" t="s">
        <v>26</v>
      </c>
      <c r="P4" s="18"/>
      <c r="Q4" s="18"/>
      <c r="R4" s="32"/>
      <c r="S4" s="18"/>
      <c r="T4" s="31" t="s">
        <v>27</v>
      </c>
      <c r="U4" s="31" t="s">
        <v>28</v>
      </c>
      <c r="V4" s="31"/>
      <c r="W4" s="31"/>
      <c r="X4" s="31"/>
      <c r="Y4" s="31"/>
      <c r="Z4" s="31"/>
      <c r="AA4" s="31"/>
      <c r="AB4" s="40"/>
      <c r="AC4" s="31" t="s">
        <v>29</v>
      </c>
      <c r="AD4" s="41" t="s">
        <v>30</v>
      </c>
      <c r="AE4" s="31"/>
      <c r="AF4" s="31"/>
      <c r="AG4" s="18"/>
      <c r="AH4" s="18"/>
    </row>
    <row r="5" spans="1:34" s="3" customFormat="1" ht="27" customHeight="1">
      <c r="A5" s="18"/>
      <c r="B5" s="18"/>
      <c r="C5" s="18"/>
      <c r="D5" s="18"/>
      <c r="E5" s="18"/>
      <c r="F5" s="18"/>
      <c r="G5" s="18"/>
      <c r="H5" s="19"/>
      <c r="I5" s="19"/>
      <c r="J5" s="19"/>
      <c r="K5" s="19"/>
      <c r="L5" s="19"/>
      <c r="M5" s="19"/>
      <c r="N5" s="19"/>
      <c r="O5" s="19"/>
      <c r="P5" s="18"/>
      <c r="Q5" s="18"/>
      <c r="R5" s="32"/>
      <c r="S5" s="18"/>
      <c r="T5" s="31"/>
      <c r="U5" s="33" t="s">
        <v>31</v>
      </c>
      <c r="V5" s="33" t="s">
        <v>32</v>
      </c>
      <c r="W5" s="34" t="s">
        <v>33</v>
      </c>
      <c r="X5" s="35"/>
      <c r="Y5" s="35"/>
      <c r="Z5" s="35"/>
      <c r="AA5" s="35"/>
      <c r="AB5" s="35"/>
      <c r="AC5" s="31"/>
      <c r="AD5" s="41" t="s">
        <v>31</v>
      </c>
      <c r="AE5" s="31" t="s">
        <v>34</v>
      </c>
      <c r="AF5" s="31" t="s">
        <v>35</v>
      </c>
      <c r="AG5" s="18"/>
      <c r="AH5" s="18"/>
    </row>
    <row r="6" spans="1:34" s="3" customFormat="1" ht="142.5" customHeight="1">
      <c r="A6" s="18"/>
      <c r="B6" s="18"/>
      <c r="C6" s="18"/>
      <c r="D6" s="18"/>
      <c r="E6" s="18"/>
      <c r="F6" s="18"/>
      <c r="G6" s="18"/>
      <c r="H6" s="19"/>
      <c r="I6" s="19"/>
      <c r="J6" s="19"/>
      <c r="K6" s="19"/>
      <c r="L6" s="19"/>
      <c r="M6" s="19"/>
      <c r="N6" s="19"/>
      <c r="O6" s="19"/>
      <c r="P6" s="18"/>
      <c r="Q6" s="18"/>
      <c r="R6" s="36"/>
      <c r="S6" s="18"/>
      <c r="T6" s="31"/>
      <c r="U6" s="31"/>
      <c r="V6" s="31"/>
      <c r="W6" s="31"/>
      <c r="X6" s="31" t="s">
        <v>36</v>
      </c>
      <c r="Y6" s="31" t="s">
        <v>37</v>
      </c>
      <c r="Z6" s="31" t="s">
        <v>38</v>
      </c>
      <c r="AA6" s="31" t="s">
        <v>39</v>
      </c>
      <c r="AB6" s="40" t="s">
        <v>40</v>
      </c>
      <c r="AC6" s="31"/>
      <c r="AD6" s="41"/>
      <c r="AE6" s="31"/>
      <c r="AF6" s="31"/>
      <c r="AG6" s="18"/>
      <c r="AH6" s="18"/>
    </row>
    <row r="7" spans="1:34" s="4" customFormat="1" ht="39.75" customHeight="1">
      <c r="A7" s="20"/>
      <c r="B7" s="20"/>
      <c r="C7" s="20"/>
      <c r="D7" s="20"/>
      <c r="E7" s="20"/>
      <c r="F7" s="20"/>
      <c r="G7" s="20"/>
      <c r="H7" s="21">
        <f>SUM(H8:H65523)</f>
        <v>1</v>
      </c>
      <c r="I7" s="21">
        <f aca="true" t="shared" si="0" ref="I7:O7">SUM(I8:I65523)</f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8"/>
      <c r="Q7" s="28"/>
      <c r="R7" s="28"/>
      <c r="S7" s="28"/>
      <c r="T7" s="28">
        <f>SUM(T8:T12)</f>
        <v>2722</v>
      </c>
      <c r="U7" s="28">
        <f aca="true" t="shared" si="1" ref="U7:AF7">SUM(U8:U12)</f>
        <v>2722</v>
      </c>
      <c r="V7" s="28">
        <f t="shared" si="1"/>
        <v>0</v>
      </c>
      <c r="W7" s="28">
        <f t="shared" si="1"/>
        <v>2722</v>
      </c>
      <c r="X7" s="28">
        <f t="shared" si="1"/>
        <v>2722</v>
      </c>
      <c r="Y7" s="28">
        <f t="shared" si="1"/>
        <v>0</v>
      </c>
      <c r="Z7" s="28">
        <f t="shared" si="1"/>
        <v>0</v>
      </c>
      <c r="AA7" s="28">
        <f t="shared" si="1"/>
        <v>0</v>
      </c>
      <c r="AB7" s="28">
        <f t="shared" si="1"/>
        <v>0</v>
      </c>
      <c r="AC7" s="28">
        <f t="shared" si="1"/>
        <v>0</v>
      </c>
      <c r="AD7" s="28">
        <f t="shared" si="1"/>
        <v>0</v>
      </c>
      <c r="AE7" s="28">
        <f t="shared" si="1"/>
        <v>0</v>
      </c>
      <c r="AF7" s="28">
        <f t="shared" si="1"/>
        <v>0</v>
      </c>
      <c r="AG7" s="42"/>
      <c r="AH7" s="42"/>
    </row>
    <row r="8" spans="1:34" s="5" customFormat="1" ht="79.5" customHeight="1">
      <c r="A8" s="22">
        <v>1</v>
      </c>
      <c r="B8" s="22" t="s">
        <v>41</v>
      </c>
      <c r="C8" s="22" t="s">
        <v>42</v>
      </c>
      <c r="D8" s="22" t="s">
        <v>43</v>
      </c>
      <c r="E8" s="22" t="s">
        <v>44</v>
      </c>
      <c r="F8" s="22" t="s">
        <v>45</v>
      </c>
      <c r="G8" s="22" t="s">
        <v>46</v>
      </c>
      <c r="H8" s="22">
        <v>1</v>
      </c>
      <c r="I8" s="22"/>
      <c r="J8" s="22"/>
      <c r="K8" s="22"/>
      <c r="L8" s="22"/>
      <c r="M8" s="22"/>
      <c r="N8" s="22"/>
      <c r="O8" s="22"/>
      <c r="P8" s="22">
        <v>19640</v>
      </c>
      <c r="Q8" s="22" t="s">
        <v>47</v>
      </c>
      <c r="R8" s="22" t="s">
        <v>48</v>
      </c>
      <c r="S8" s="22" t="s">
        <v>49</v>
      </c>
      <c r="T8" s="37">
        <f>U8+AC8+AD8</f>
        <v>900</v>
      </c>
      <c r="U8" s="37">
        <f>V8+W8</f>
        <v>900</v>
      </c>
      <c r="V8" s="37"/>
      <c r="W8" s="37">
        <f>X8</f>
        <v>900</v>
      </c>
      <c r="X8" s="37">
        <v>900</v>
      </c>
      <c r="Y8" s="37"/>
      <c r="Z8" s="37"/>
      <c r="AA8" s="37"/>
      <c r="AB8" s="37"/>
      <c r="AC8" s="37"/>
      <c r="AD8" s="37"/>
      <c r="AE8" s="37"/>
      <c r="AF8" s="37"/>
      <c r="AG8" s="43" t="s">
        <v>50</v>
      </c>
      <c r="AH8" s="43" t="s">
        <v>51</v>
      </c>
    </row>
    <row r="9" spans="1:34" s="5" customFormat="1" ht="96" customHeight="1">
      <c r="A9" s="22">
        <v>2</v>
      </c>
      <c r="B9" s="22" t="s">
        <v>52</v>
      </c>
      <c r="C9" s="22" t="s">
        <v>53</v>
      </c>
      <c r="D9" s="22" t="s">
        <v>43</v>
      </c>
      <c r="E9" s="22" t="s">
        <v>54</v>
      </c>
      <c r="F9" s="22" t="s">
        <v>45</v>
      </c>
      <c r="G9" s="23" t="s">
        <v>55</v>
      </c>
      <c r="H9" s="22"/>
      <c r="I9" s="22"/>
      <c r="J9" s="22"/>
      <c r="K9" s="22"/>
      <c r="L9" s="22"/>
      <c r="M9" s="22"/>
      <c r="N9" s="22"/>
      <c r="O9" s="22"/>
      <c r="P9" s="22">
        <v>4000</v>
      </c>
      <c r="Q9" s="22" t="s">
        <v>56</v>
      </c>
      <c r="R9" s="22" t="s">
        <v>57</v>
      </c>
      <c r="S9" s="22" t="s">
        <v>58</v>
      </c>
      <c r="T9" s="37">
        <f>U9+AC9+AD9</f>
        <v>59.4</v>
      </c>
      <c r="U9" s="37">
        <f>V9+W9</f>
        <v>59.4</v>
      </c>
      <c r="V9" s="37"/>
      <c r="W9" s="37">
        <f>X9</f>
        <v>59.4</v>
      </c>
      <c r="X9" s="37">
        <v>59.4</v>
      </c>
      <c r="Y9" s="37"/>
      <c r="Z9" s="37"/>
      <c r="AA9" s="37"/>
      <c r="AB9" s="37"/>
      <c r="AC9" s="37"/>
      <c r="AD9" s="37"/>
      <c r="AE9" s="37"/>
      <c r="AF9" s="37"/>
      <c r="AG9" s="43" t="s">
        <v>59</v>
      </c>
      <c r="AH9" s="43" t="s">
        <v>60</v>
      </c>
    </row>
    <row r="10" spans="1:34" s="6" customFormat="1" ht="79.5" customHeight="1">
      <c r="A10" s="22">
        <v>3</v>
      </c>
      <c r="B10" s="24" t="s">
        <v>61</v>
      </c>
      <c r="C10" s="24" t="s">
        <v>62</v>
      </c>
      <c r="D10" s="24" t="s">
        <v>43</v>
      </c>
      <c r="E10" s="24" t="s">
        <v>63</v>
      </c>
      <c r="F10" s="24" t="s">
        <v>45</v>
      </c>
      <c r="G10" s="25" t="s">
        <v>64</v>
      </c>
      <c r="H10" s="26"/>
      <c r="I10" s="26"/>
      <c r="J10" s="26"/>
      <c r="K10" s="26"/>
      <c r="L10" s="26"/>
      <c r="M10" s="26"/>
      <c r="N10" s="26"/>
      <c r="O10" s="26"/>
      <c r="P10" s="24">
        <v>10</v>
      </c>
      <c r="Q10" s="24" t="s">
        <v>47</v>
      </c>
      <c r="R10" s="24" t="s">
        <v>48</v>
      </c>
      <c r="S10" s="24" t="s">
        <v>49</v>
      </c>
      <c r="T10" s="37">
        <f>U10+AC10+AD10</f>
        <v>410</v>
      </c>
      <c r="U10" s="37">
        <f>V10+W10</f>
        <v>410</v>
      </c>
      <c r="V10" s="38"/>
      <c r="W10" s="37">
        <f>X10</f>
        <v>410</v>
      </c>
      <c r="X10" s="38">
        <v>410</v>
      </c>
      <c r="Y10" s="38"/>
      <c r="Z10" s="38"/>
      <c r="AA10" s="38"/>
      <c r="AB10" s="38"/>
      <c r="AC10" s="38"/>
      <c r="AD10" s="38"/>
      <c r="AE10" s="38"/>
      <c r="AF10" s="38"/>
      <c r="AG10" s="24" t="s">
        <v>65</v>
      </c>
      <c r="AH10" s="24" t="s">
        <v>65</v>
      </c>
    </row>
    <row r="11" spans="1:34" s="6" customFormat="1" ht="96.75" customHeight="1">
      <c r="A11" s="22">
        <v>4</v>
      </c>
      <c r="B11" s="24" t="s">
        <v>66</v>
      </c>
      <c r="C11" s="24" t="s">
        <v>67</v>
      </c>
      <c r="D11" s="24" t="s">
        <v>43</v>
      </c>
      <c r="E11" s="24" t="s">
        <v>68</v>
      </c>
      <c r="F11" s="24" t="s">
        <v>69</v>
      </c>
      <c r="G11" s="25" t="s">
        <v>70</v>
      </c>
      <c r="H11" s="26"/>
      <c r="I11" s="26"/>
      <c r="J11" s="26"/>
      <c r="K11" s="26"/>
      <c r="L11" s="26"/>
      <c r="M11" s="26"/>
      <c r="N11" s="26"/>
      <c r="O11" s="26"/>
      <c r="P11" s="24">
        <v>120</v>
      </c>
      <c r="Q11" s="24" t="s">
        <v>47</v>
      </c>
      <c r="R11" s="24" t="s">
        <v>48</v>
      </c>
      <c r="S11" s="24" t="s">
        <v>49</v>
      </c>
      <c r="T11" s="37">
        <f>U11+AC11+AD11</f>
        <v>1202.6</v>
      </c>
      <c r="U11" s="37">
        <f>V11+W11</f>
        <v>1202.6</v>
      </c>
      <c r="V11" s="38"/>
      <c r="W11" s="37">
        <f>X11</f>
        <v>1202.6</v>
      </c>
      <c r="X11" s="38">
        <v>1202.6</v>
      </c>
      <c r="Y11" s="38"/>
      <c r="Z11" s="38"/>
      <c r="AA11" s="38"/>
      <c r="AB11" s="38"/>
      <c r="AC11" s="38"/>
      <c r="AD11" s="38"/>
      <c r="AE11" s="38"/>
      <c r="AF11" s="38"/>
      <c r="AG11" s="24" t="s">
        <v>71</v>
      </c>
      <c r="AH11" s="24" t="s">
        <v>71</v>
      </c>
    </row>
    <row r="12" spans="1:34" s="6" customFormat="1" ht="79.5" customHeight="1">
      <c r="A12" s="22">
        <v>5</v>
      </c>
      <c r="B12" s="24" t="s">
        <v>72</v>
      </c>
      <c r="C12" s="24" t="s">
        <v>73</v>
      </c>
      <c r="D12" s="24" t="s">
        <v>74</v>
      </c>
      <c r="E12" s="24" t="s">
        <v>75</v>
      </c>
      <c r="F12" s="24" t="s">
        <v>76</v>
      </c>
      <c r="G12" s="25" t="s">
        <v>77</v>
      </c>
      <c r="H12" s="26"/>
      <c r="I12" s="26"/>
      <c r="J12" s="26"/>
      <c r="K12" s="26"/>
      <c r="L12" s="26"/>
      <c r="M12" s="26"/>
      <c r="N12" s="26"/>
      <c r="O12" s="26"/>
      <c r="P12" s="24">
        <v>792</v>
      </c>
      <c r="Q12" s="24" t="s">
        <v>78</v>
      </c>
      <c r="R12" s="24" t="s">
        <v>79</v>
      </c>
      <c r="S12" s="24" t="s">
        <v>80</v>
      </c>
      <c r="T12" s="37">
        <f>U12+AC12+AD12</f>
        <v>150</v>
      </c>
      <c r="U12" s="37">
        <f>V12+W12</f>
        <v>150</v>
      </c>
      <c r="V12" s="38"/>
      <c r="W12" s="37">
        <f>X12</f>
        <v>150</v>
      </c>
      <c r="X12" s="38">
        <v>150</v>
      </c>
      <c r="Y12" s="38"/>
      <c r="Z12" s="38"/>
      <c r="AA12" s="38"/>
      <c r="AB12" s="38"/>
      <c r="AC12" s="38"/>
      <c r="AD12" s="38"/>
      <c r="AE12" s="38"/>
      <c r="AF12" s="38"/>
      <c r="AG12" s="24" t="s">
        <v>81</v>
      </c>
      <c r="AH12" s="24" t="s">
        <v>81</v>
      </c>
    </row>
  </sheetData>
  <sheetProtection/>
  <autoFilter ref="A6:AH12"/>
  <mergeCells count="40">
    <mergeCell ref="A1:AH1"/>
    <mergeCell ref="A2:C2"/>
    <mergeCell ref="H2:O2"/>
    <mergeCell ref="T2:U2"/>
    <mergeCell ref="Y2:AB2"/>
    <mergeCell ref="H3:O3"/>
    <mergeCell ref="T3:AF3"/>
    <mergeCell ref="U4:AB4"/>
    <mergeCell ref="AD4:AF4"/>
    <mergeCell ref="X5:AB5"/>
    <mergeCell ref="A7:G7"/>
    <mergeCell ref="A3:A6"/>
    <mergeCell ref="B3:B6"/>
    <mergeCell ref="C3:C6"/>
    <mergeCell ref="D3:D6"/>
    <mergeCell ref="E3:E6"/>
    <mergeCell ref="F3:F6"/>
    <mergeCell ref="G3:G6"/>
    <mergeCell ref="H4:H6"/>
    <mergeCell ref="I4:I6"/>
    <mergeCell ref="J4:J6"/>
    <mergeCell ref="K4:K6"/>
    <mergeCell ref="L4:L6"/>
    <mergeCell ref="M4:M6"/>
    <mergeCell ref="N4:N6"/>
    <mergeCell ref="O4:O6"/>
    <mergeCell ref="P3:P6"/>
    <mergeCell ref="Q3:Q6"/>
    <mergeCell ref="R3:R6"/>
    <mergeCell ref="S3:S6"/>
    <mergeCell ref="T4:T6"/>
    <mergeCell ref="U5:U6"/>
    <mergeCell ref="V5:V6"/>
    <mergeCell ref="W5:W6"/>
    <mergeCell ref="AC4:AC6"/>
    <mergeCell ref="AD5:AD6"/>
    <mergeCell ref="AE5:AE6"/>
    <mergeCell ref="AF5:AF6"/>
    <mergeCell ref="AG3:AG6"/>
    <mergeCell ref="AH3:AH6"/>
  </mergeCells>
  <printOptions/>
  <pageMargins left="0.39305555555555555" right="0.39305555555555555" top="0.39305555555555555" bottom="0.39305555555555555" header="0.2986111111111111" footer="0.2986111111111111"/>
  <pageSetup fitToHeight="0" fitToWidth="1" horizontalDpi="600" verticalDpi="600" orientation="landscape" paperSize="9" scale="5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儿子娃娃</dc:creator>
  <cp:keywords/>
  <dc:description/>
  <cp:lastModifiedBy>Administrator</cp:lastModifiedBy>
  <dcterms:created xsi:type="dcterms:W3CDTF">2021-11-29T09:11:00Z</dcterms:created>
  <dcterms:modified xsi:type="dcterms:W3CDTF">2022-11-25T13:32:57Z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379FD8C66C2049B089EA4EC6FCF30615</vt:lpwstr>
  </property>
  <property fmtid="{D5CDD505-2E9C-101B-9397-08002B2CF9AE}" pid="4" name="KSOProductBuildV">
    <vt:lpwstr>2052-11.8.2.8053</vt:lpwstr>
  </property>
</Properties>
</file>