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1380"/>
  </bookViews>
  <sheets>
    <sheet name="社会保险基金决算收支总表" sheetId="1" r:id="rId1"/>
  </sheets>
  <calcPr calcId="144525"/>
</workbook>
</file>

<file path=xl/sharedStrings.xml><?xml version="1.0" encoding="utf-8"?>
<sst xmlns="http://schemas.openxmlformats.org/spreadsheetml/2006/main" count="33">
  <si>
    <t>2018年社会保险基金决算收支总表</t>
  </si>
  <si>
    <t>社决02表</t>
  </si>
  <si>
    <t>策勒县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</si>
  <si>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</si>
  <si>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</si>
  <si>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</si>
  <si>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</si>
  <si>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</si>
  <si>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机关事业单位基本
养老保险基金</t>
  </si>
  <si>
    <t>职工基本医疗
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</si>
  <si>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</si>
  <si>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</si>
  <si>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</si>
  <si>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</si>
  <si>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</si>
  <si>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 其中： 1.保险费收入</t>
  </si>
  <si>
    <t xml:space="preserve">           2.利息收入</t>
  </si>
  <si>
    <t xml:space="preserve">           3.财政补贴收入</t>
  </si>
  <si>
    <t xml:space="preserve">           4.委托投资收益</t>
  </si>
  <si>
    <t>×</t>
  </si>
  <si>
    <t xml:space="preserve">           5.其他收入</t>
  </si>
  <si>
    <t xml:space="preserve">           6.转移收入</t>
  </si>
  <si>
    <t xml:space="preserve">          7.中央调剂资金收入（省级专用）</t>
  </si>
  <si>
    <t xml:space="preserve">          8.中央调剂基金收入（中央专用）</t>
  </si>
  <si>
    <t>二、支出</t>
  </si>
  <si>
    <t xml:space="preserve">    其中： 1.社会保险待遇支出</t>
  </si>
  <si>
    <t xml:space="preserve">           2.其他支出</t>
  </si>
  <si>
    <t xml:space="preserve">           3.转移支出</t>
  </si>
  <si>
    <t xml:space="preserve">           4.中央调剂基金支出（中央专用）</t>
  </si>
  <si>
    <t xml:space="preserve">           5.中央调剂资金支出（省级专用）</t>
  </si>
  <si>
    <t>三、本年收支结余</t>
  </si>
  <si>
    <t>四、年末滚存结余</t>
  </si>
  <si>
    <t>第 2 页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</si>
</sst>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;\-#,##0.00"/>
  </numFmts>
  <fonts count="7">
    <font>
      <sz val="11"/>
      <color indexed="63"/>
      <name val="Calibri"/>
      <family val="2"/>
      <charset val="134"/>
    </font>
    <font>
      <sz val="10"/>
      <name val="宋体"/>
      <charset val="134"/>
    </font>
    <font>
      <sz val="11"/>
      <color indexed="8"/>
      <name val="宋体"/>
      <charset val="1"/>
    </font>
    <font>
      <sz val="10"/>
      <name val="宋体"/>
      <charset val="1"/>
    </font>
    <font>
      <b/>
      <sz val="27"/>
      <name val="宋体"/>
      <charset val="1"/>
    </font>
    <font>
      <sz val="9"/>
      <name val="Arial Narrow"/>
      <charset val="1"/>
    </font>
    <font>
      <sz val="12"/>
      <name val="宋体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26">
    <xf numFmtId="0" fontId="0" fillId="0" borderId="0" xfId="0" applyAlignment="1"/>
    <xf numFmtId="0" fontId="1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E0E0E0"/>
      <rgbColor rgb="00CCCC33"/>
      <rgbColor rgb="000000FF"/>
      <rgbColor rgb="0080FF80"/>
      <rgbColor rgb="0099FFFF"/>
      <rgbColor rgb="00FFFFFF"/>
      <rgbColor rgb="00000040"/>
      <rgbColor rgb="0000FFFF"/>
      <rgbColor rgb="00F0F0F0"/>
      <rgbColor rgb="00808080"/>
      <rgbColor rgb="00A0A0A0"/>
      <rgbColor rgb="00FF0000"/>
      <rgbColor rgb="0080FFFF"/>
      <rgbColor rgb="00008000"/>
      <rgbColor rgb="0099A8AC"/>
      <rgbColor rgb="00D8E9E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"/>
  <sheetViews>
    <sheetView showZeros="0" tabSelected="1" workbookViewId="0">
      <pane topLeftCell="E12" activePane="bottomRight" state="frozen"/>
      <selection activeCell="D16" sqref="D16"/>
    </sheetView>
  </sheetViews>
  <sheetFormatPr defaultColWidth="8" defaultRowHeight="15"/>
  <cols>
    <col min="1" max="1" width="41.7333333333333" style="1"/>
    <col min="2" max="10" width="21.6571428571429" style="1"/>
  </cols>
  <sheetData>
    <row r="1" ht="13.5" customHeight="1" spans="1:10">
      <c r="A1" s="2"/>
      <c r="B1" s="3"/>
      <c r="C1" s="3"/>
      <c r="D1" s="3"/>
      <c r="E1" s="3"/>
      <c r="F1" s="3"/>
      <c r="G1" s="3"/>
      <c r="H1" s="3"/>
      <c r="I1" s="3"/>
      <c r="J1" s="3"/>
    </row>
    <row r="2" ht="31.5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22.5" customHeight="1" spans="1:10">
      <c r="A3" s="5"/>
      <c r="B3" s="5"/>
      <c r="C3" s="5"/>
      <c r="D3" s="5"/>
      <c r="E3" s="5"/>
      <c r="F3" s="5"/>
      <c r="G3" s="5"/>
      <c r="H3" s="5"/>
      <c r="I3" s="5"/>
      <c r="J3" s="24" t="s">
        <v>1</v>
      </c>
    </row>
    <row r="4" ht="22.5" customHeight="1" spans="1:10">
      <c r="A4" s="6" t="s">
        <v>2</v>
      </c>
      <c r="B4" s="7"/>
      <c r="C4" s="7"/>
      <c r="D4" s="7"/>
      <c r="E4" s="7"/>
      <c r="F4" s="7"/>
      <c r="G4" s="7"/>
      <c r="H4" s="7"/>
      <c r="I4" s="7"/>
      <c r="J4" s="25" t="s">
        <v>3</v>
      </c>
    </row>
    <row r="5" ht="33.75" customHeight="1" spans="1:10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</row>
    <row r="6" ht="22.5" customHeight="1" spans="1:10">
      <c r="A6" s="11" t="s">
        <v>14</v>
      </c>
      <c r="B6" s="12">
        <f t="shared" ref="B6:B9" si="0">SUM(C6:J6)</f>
        <v>598902866.59</v>
      </c>
      <c r="C6" s="12">
        <v>89866667.91</v>
      </c>
      <c r="D6" s="12">
        <v>35603622.27</v>
      </c>
      <c r="E6" s="12">
        <v>263689138.57</v>
      </c>
      <c r="F6" s="12">
        <v>86656447.7</v>
      </c>
      <c r="G6" s="12">
        <v>103706344.34</v>
      </c>
      <c r="H6" s="12">
        <v>9334058.61</v>
      </c>
      <c r="I6" s="12">
        <v>5386514.27</v>
      </c>
      <c r="J6" s="12">
        <v>4660072.92</v>
      </c>
    </row>
    <row r="7" ht="22.5" customHeight="1" spans="1:10">
      <c r="A7" s="13" t="s">
        <v>15</v>
      </c>
      <c r="B7" s="12">
        <f>SUM(C7:J7)</f>
        <v>341436791.38</v>
      </c>
      <c r="C7" s="12">
        <v>50886903.98</v>
      </c>
      <c r="D7" s="12">
        <v>7932710</v>
      </c>
      <c r="E7" s="12">
        <v>141270685.36</v>
      </c>
      <c r="F7" s="12">
        <v>67740372.11</v>
      </c>
      <c r="G7" s="12">
        <v>61138340</v>
      </c>
      <c r="H7" s="12">
        <v>3704694.04</v>
      </c>
      <c r="I7" s="12">
        <v>5295858.98</v>
      </c>
      <c r="J7" s="12">
        <v>3467226.91</v>
      </c>
    </row>
    <row r="8" ht="22.5" customHeight="1" spans="1:10">
      <c r="A8" s="13" t="s">
        <v>16</v>
      </c>
      <c r="B8" s="12">
        <f>SUM(C8:J8)</f>
        <v>1499272.31</v>
      </c>
      <c r="C8" s="12">
        <v>17054.31</v>
      </c>
      <c r="D8" s="12">
        <v>1360507.85</v>
      </c>
      <c r="E8" s="12">
        <v>18300.59</v>
      </c>
      <c r="F8" s="12">
        <v>26472.02</v>
      </c>
      <c r="G8" s="12">
        <v>65829.52</v>
      </c>
      <c r="H8" s="12">
        <v>2246.98</v>
      </c>
      <c r="I8" s="12">
        <v>1450.5</v>
      </c>
      <c r="J8" s="12">
        <v>7410.54</v>
      </c>
    </row>
    <row r="9" ht="22.5" customHeight="1" spans="1:10">
      <c r="A9" s="14" t="s">
        <v>17</v>
      </c>
      <c r="B9" s="12">
        <f>SUM(C9:J9)</f>
        <v>27007217</v>
      </c>
      <c r="C9" s="12">
        <v>0</v>
      </c>
      <c r="D9" s="12">
        <v>26266947</v>
      </c>
      <c r="E9" s="12">
        <v>0</v>
      </c>
      <c r="F9" s="15">
        <v>0</v>
      </c>
      <c r="G9" s="15">
        <v>740270</v>
      </c>
      <c r="H9" s="15">
        <v>0</v>
      </c>
      <c r="I9" s="15">
        <v>0</v>
      </c>
      <c r="J9" s="15">
        <v>0</v>
      </c>
    </row>
    <row r="10" ht="22.5" customHeight="1" spans="1:10">
      <c r="A10" s="14" t="s">
        <v>18</v>
      </c>
      <c r="B10" s="12">
        <f>SUM(C10:E10)</f>
        <v>0</v>
      </c>
      <c r="C10" s="12">
        <v>0</v>
      </c>
      <c r="D10" s="12">
        <v>0</v>
      </c>
      <c r="E10" s="16">
        <v>0</v>
      </c>
      <c r="F10" s="17" t="s">
        <v>19</v>
      </c>
      <c r="G10" s="17" t="s">
        <v>19</v>
      </c>
      <c r="H10" s="17" t="s">
        <v>19</v>
      </c>
      <c r="I10" s="17" t="s">
        <v>19</v>
      </c>
      <c r="J10" s="17" t="s">
        <v>19</v>
      </c>
    </row>
    <row r="11" ht="22.5" customHeight="1" spans="1:10">
      <c r="A11" s="14" t="s">
        <v>20</v>
      </c>
      <c r="B11" s="12">
        <f t="shared" ref="B11:B17" si="1">SUM(C11:J11)</f>
        <v>1951400.72</v>
      </c>
      <c r="C11" s="12">
        <v>1093572.86</v>
      </c>
      <c r="D11" s="12">
        <v>0</v>
      </c>
      <c r="E11" s="12">
        <v>524852.62</v>
      </c>
      <c r="F11" s="18">
        <v>271978.41</v>
      </c>
      <c r="G11" s="19">
        <v>0</v>
      </c>
      <c r="H11" s="19">
        <v>16356.57</v>
      </c>
      <c r="I11" s="18">
        <v>29204.79</v>
      </c>
      <c r="J11" s="19">
        <v>15435.47</v>
      </c>
    </row>
    <row r="12" ht="22.5" customHeight="1" spans="1:10">
      <c r="A12" s="14" t="s">
        <v>21</v>
      </c>
      <c r="B12" s="12">
        <f>C12+D12+E12+F12+I12</f>
        <v>1275919.34</v>
      </c>
      <c r="C12" s="12">
        <v>1214836.76</v>
      </c>
      <c r="D12" s="15">
        <v>43457.42</v>
      </c>
      <c r="E12" s="15">
        <v>0</v>
      </c>
      <c r="F12" s="20">
        <v>17625.16</v>
      </c>
      <c r="G12" s="17" t="s">
        <v>19</v>
      </c>
      <c r="H12" s="21" t="s">
        <v>19</v>
      </c>
      <c r="I12" s="20">
        <v>0</v>
      </c>
      <c r="J12" s="17" t="s">
        <v>19</v>
      </c>
    </row>
    <row r="13" ht="22.5" customHeight="1" spans="1:10">
      <c r="A13" s="14" t="s">
        <v>22</v>
      </c>
      <c r="B13" s="12">
        <f>C13</f>
        <v>0</v>
      </c>
      <c r="C13" s="16">
        <v>0</v>
      </c>
      <c r="D13" s="17" t="s">
        <v>19</v>
      </c>
      <c r="E13" s="17" t="s">
        <v>19</v>
      </c>
      <c r="F13" s="17" t="s">
        <v>19</v>
      </c>
      <c r="G13" s="17" t="s">
        <v>19</v>
      </c>
      <c r="H13" s="17" t="s">
        <v>19</v>
      </c>
      <c r="I13" s="17" t="s">
        <v>19</v>
      </c>
      <c r="J13" s="17" t="s">
        <v>19</v>
      </c>
    </row>
    <row r="14" ht="22.5" customHeight="1" spans="1:10">
      <c r="A14" s="14" t="s">
        <v>23</v>
      </c>
      <c r="B14" s="12">
        <f>C14</f>
        <v>0</v>
      </c>
      <c r="C14" s="16">
        <v>0</v>
      </c>
      <c r="D14" s="22" t="s">
        <v>19</v>
      </c>
      <c r="E14" s="22" t="s">
        <v>19</v>
      </c>
      <c r="F14" s="22" t="s">
        <v>19</v>
      </c>
      <c r="G14" s="22" t="s">
        <v>19</v>
      </c>
      <c r="H14" s="22" t="s">
        <v>19</v>
      </c>
      <c r="I14" s="22" t="s">
        <v>19</v>
      </c>
      <c r="J14" s="22" t="s">
        <v>19</v>
      </c>
    </row>
    <row r="15" ht="22.5" customHeight="1" spans="1:10">
      <c r="A15" s="13" t="s">
        <v>24</v>
      </c>
      <c r="B15" s="12">
        <f t="shared" ref="B15:B17" si="2">SUM(C15:J15)</f>
        <v>621425785.82</v>
      </c>
      <c r="C15" s="12">
        <v>90556443.13</v>
      </c>
      <c r="D15" s="12">
        <v>21695905.77</v>
      </c>
      <c r="E15" s="12">
        <v>265210337.94</v>
      </c>
      <c r="F15" s="12">
        <v>88974252.5</v>
      </c>
      <c r="G15" s="12">
        <v>135805978.13</v>
      </c>
      <c r="H15" s="12">
        <v>8888003.94</v>
      </c>
      <c r="I15" s="12">
        <v>5602719.12</v>
      </c>
      <c r="J15" s="12">
        <v>4692145.29</v>
      </c>
    </row>
    <row r="16" ht="22.5" customHeight="1" spans="1:10">
      <c r="A16" s="13" t="s">
        <v>25</v>
      </c>
      <c r="B16" s="12">
        <f>SUM(C16:J16)</f>
        <v>257595834.62</v>
      </c>
      <c r="C16" s="12">
        <v>37509139.42</v>
      </c>
      <c r="D16" s="12">
        <v>21566930.55</v>
      </c>
      <c r="E16" s="12">
        <v>123396499.37</v>
      </c>
      <c r="F16" s="12">
        <v>20867327.4</v>
      </c>
      <c r="G16" s="12">
        <v>47617754.31</v>
      </c>
      <c r="H16" s="12">
        <v>5159906.35</v>
      </c>
      <c r="I16" s="12">
        <v>276204.85</v>
      </c>
      <c r="J16" s="12">
        <v>1202072.37</v>
      </c>
    </row>
    <row r="17" ht="22.5" customHeight="1" spans="1:10">
      <c r="A17" s="13" t="s">
        <v>26</v>
      </c>
      <c r="B17" s="12">
        <f>SUM(C17:J17)</f>
        <v>0</v>
      </c>
      <c r="C17" s="12">
        <v>0</v>
      </c>
      <c r="D17" s="12">
        <v>0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5">
        <v>0</v>
      </c>
    </row>
    <row r="18" ht="22.5" customHeight="1" spans="1:10">
      <c r="A18" s="14" t="s">
        <v>27</v>
      </c>
      <c r="B18" s="12">
        <f>SUM(C18:F18)+I18</f>
        <v>210260.58</v>
      </c>
      <c r="C18" s="12">
        <v>30807.96</v>
      </c>
      <c r="D18" s="15">
        <v>128975.22</v>
      </c>
      <c r="E18" s="15">
        <v>0</v>
      </c>
      <c r="F18" s="20">
        <v>50477.4</v>
      </c>
      <c r="G18" s="17" t="s">
        <v>19</v>
      </c>
      <c r="H18" s="21" t="s">
        <v>19</v>
      </c>
      <c r="I18" s="20">
        <v>0</v>
      </c>
      <c r="J18" s="17" t="s">
        <v>19</v>
      </c>
    </row>
    <row r="19" ht="22.5" customHeight="1" spans="1:10">
      <c r="A19" s="14" t="s">
        <v>28</v>
      </c>
      <c r="B19" s="12">
        <f>C19</f>
        <v>0</v>
      </c>
      <c r="C19" s="16">
        <v>0</v>
      </c>
      <c r="D19" s="17" t="s">
        <v>19</v>
      </c>
      <c r="E19" s="17" t="s">
        <v>19</v>
      </c>
      <c r="F19" s="17" t="s">
        <v>19</v>
      </c>
      <c r="G19" s="17" t="s">
        <v>19</v>
      </c>
      <c r="H19" s="17" t="s">
        <v>19</v>
      </c>
      <c r="I19" s="17" t="s">
        <v>19</v>
      </c>
      <c r="J19" s="17" t="s">
        <v>19</v>
      </c>
    </row>
    <row r="20" ht="22.5" customHeight="1" spans="1:10">
      <c r="A20" s="14" t="s">
        <v>29</v>
      </c>
      <c r="B20" s="12">
        <f>C20</f>
        <v>0</v>
      </c>
      <c r="C20" s="16">
        <v>0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</row>
    <row r="21" ht="22.5" customHeight="1" spans="1:10">
      <c r="A21" s="11" t="s">
        <v>30</v>
      </c>
      <c r="B21" s="12">
        <f>SUM(C21:J21)</f>
        <v>-22522919.23</v>
      </c>
      <c r="C21" s="12">
        <v>-689775.22</v>
      </c>
      <c r="D21" s="12">
        <v>13907716.5</v>
      </c>
      <c r="E21" s="12">
        <v>-1521199.37</v>
      </c>
      <c r="F21" s="12">
        <v>-2317804.8</v>
      </c>
      <c r="G21" s="12">
        <v>-32099633.79</v>
      </c>
      <c r="H21" s="12">
        <v>446054.67</v>
      </c>
      <c r="I21" s="12">
        <v>-216204.85</v>
      </c>
      <c r="J21" s="12">
        <v>-32072.37</v>
      </c>
    </row>
    <row r="22" ht="22.5" customHeight="1" spans="1:10">
      <c r="A22" s="13" t="s">
        <v>31</v>
      </c>
      <c r="B22" s="12">
        <f>SUM(C22:J22)</f>
        <v>123850967.26</v>
      </c>
      <c r="C22" s="12">
        <v>559799.82</v>
      </c>
      <c r="D22" s="12">
        <v>101927245.99</v>
      </c>
      <c r="E22" s="12">
        <v>844810.52</v>
      </c>
      <c r="F22" s="12">
        <v>2566731.91</v>
      </c>
      <c r="G22" s="12">
        <v>15502299.9</v>
      </c>
      <c r="H22" s="12">
        <v>689138.49</v>
      </c>
      <c r="I22" s="12">
        <v>113769.54</v>
      </c>
      <c r="J22" s="12">
        <v>1647171.09</v>
      </c>
    </row>
    <row r="23" ht="22.5" customHeight="1" spans="1:10">
      <c r="A23" s="23"/>
      <c r="B23" s="23"/>
      <c r="C23" s="23"/>
      <c r="D23" s="23"/>
      <c r="E23" s="23"/>
      <c r="F23" s="23"/>
      <c r="G23" s="23"/>
      <c r="H23" s="23"/>
      <c r="I23" s="23"/>
      <c r="J23" s="24" t="s">
        <v>32</v>
      </c>
    </row>
  </sheetData>
  <mergeCells count="1">
    <mergeCell ref="A2:J2"/>
  </mergeCells>
  <printOptions horizontalCentered="1"/>
  <pageMargins left="0.786805555555556" right="0.786805555555556" top="1.18055555555556" bottom="1.18055555555556" header="0.511805555555556" footer="0.511805555555556"/>
  <pageSetup paperSize="9" scale="90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社会保险基金决算收支总表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刘震</dc:creator>
  <dcterms:created xsi:type="dcterms:W3CDTF">2019-07-16T12:52:09Z</dcterms:created>
  <dcterms:modified xsi:type="dcterms:W3CDTF">2019-07-16T12:52:46Z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